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li Uibopuu\Documents\RAILI töö al nov2023\2025 eelarve\11022025 Martinile\"/>
    </mc:Choice>
  </mc:AlternateContent>
  <xr:revisionPtr revIDLastSave="0" documentId="13_ncr:1_{873DA50F-54F1-4EBC-B4B3-B47C6236FE75}" xr6:coauthVersionLast="47" xr6:coauthVersionMax="47" xr10:uidLastSave="{00000000-0000-0000-0000-000000000000}"/>
  <bookViews>
    <workbookView xWindow="-28920" yWindow="2850" windowWidth="29040" windowHeight="15840" xr2:uid="{00000000-000D-0000-FFFF-FFFF00000000}"/>
  </bookViews>
  <sheets>
    <sheet name="KÜSK finantsplaan 2025-2029" sheetId="5" r:id="rId1"/>
  </sheets>
  <calcPr calcId="191029"/>
</workbook>
</file>

<file path=xl/calcChain.xml><?xml version="1.0" encoding="utf-8"?>
<calcChain xmlns="http://schemas.openxmlformats.org/spreadsheetml/2006/main">
  <c r="B18" i="5" l="1"/>
  <c r="G6" i="5" l="1"/>
  <c r="G9" i="5"/>
  <c r="G15" i="5"/>
  <c r="G12" i="5"/>
  <c r="G18" i="5" l="1"/>
  <c r="G7" i="5" l="1"/>
  <c r="G8" i="5"/>
  <c r="G10" i="5"/>
  <c r="G11" i="5"/>
  <c r="G13" i="5"/>
  <c r="G14" i="5"/>
  <c r="D18" i="5" l="1"/>
  <c r="C18" i="5" l="1"/>
</calcChain>
</file>

<file path=xl/sharedStrings.xml><?xml version="1.0" encoding="utf-8"?>
<sst xmlns="http://schemas.openxmlformats.org/spreadsheetml/2006/main" count="19" uniqueCount="18">
  <si>
    <t>KOKKU</t>
  </si>
  <si>
    <t>2. Võimekad ja hoolivad kogukonnad</t>
  </si>
  <si>
    <t>1. Vabaühenduste ühiskondliku mõju suurendamine</t>
  </si>
  <si>
    <t>3. Kodanikuühiskonna arendamine ja innovatsioon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</si>
  <si>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</si>
  <si>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Eesti elanike kasvanud teadlikkus kodanikuühiskonnast                                                                 - KÜSKi toetuse ja nõustamise tulemusena suureneb inimeste kaasatus kogukondlikesse ettevõtmistesse ja kohaliku elu edendamise algatustesse                                                                  - kontaktpunktina tegutsemine tõstab KÜSKi teadmisi rahvusvahelistest fondidest, kompetentsi koordineerimisest ja nähtavust rahvusvaheliselt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</si>
  <si>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lai ja kasvav kommunikatsioonitegevus                                                                          -	 KÜSKi tegevussuundade läbiviimisel kasutatakse ja arendatakse koostööd vabaühenduste ja teiste asutustega                                                                                                                                         </t>
    </r>
  </si>
  <si>
    <t>TEKKEPÕHINE PLAAN</t>
  </si>
  <si>
    <t>KOKKU EELARVE, sh RTK finantsarvestuse teenus</t>
  </si>
  <si>
    <t>RTK finantsarvestuse teenus</t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</si>
  <si>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vabaühenduste ja sotsiaalsete ettevõtete võimekuse kasv                     
- Eestis tegutsevate vabaühenduste laialdasem rahvusvaheline koostöö    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</si>
  <si>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toetuste jagunemine erinevate valdkondade, piirkondlike ja üle-eestiliste, eesti - ja muukeelsete ühingute vahel; kodanikuühiskonna horisontaalsete teemade osas                                                                   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</si>
  <si>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r>
      <rPr>
        <u/>
        <sz val="11"/>
        <rFont val="Times New Roman"/>
        <family val="1"/>
        <charset val="186"/>
      </rPr>
      <t>Oodatavad tulemused:</t>
    </r>
    <r>
      <rPr>
        <sz val="11"/>
        <rFont val="Times New Roman"/>
        <family val="1"/>
        <charset val="186"/>
      </rPr>
      <t xml:space="preserve">
- Kogukondade ja KOV-ide tõusnud teadlikkus kohaliku tasandi ja kogukondade koostöövõimalustest 
- KOV tasandil on kogukonnad kaasatud kohaliku elukeskkonna kujundamisse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</si>
  <si>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rFont val="Times New Roman"/>
        <family val="1"/>
        <charset val="186"/>
      </rPr>
      <t xml:space="preserve">
</t>
    </r>
    <r>
      <rPr>
        <sz val="11"/>
        <rFont val="Times New Roman"/>
        <family val="1"/>
        <charset val="186"/>
      </rPr>
      <t xml:space="preserve">- suureneb KOVde osakaal, kes kasutavad KÜSKi abi (MAKide vabaühenduste konsultandid) kogukondliku koostöö edendamisel </t>
    </r>
  </si>
  <si>
    <r>
      <rPr>
        <u/>
        <sz val="11"/>
        <rFont val="Times New Roman"/>
        <family val="1"/>
        <charset val="186"/>
      </rPr>
      <t>Indikaatorid:</t>
    </r>
    <r>
      <rPr>
        <sz val="11"/>
        <rFont val="Times New Roman"/>
        <family val="1"/>
        <charset val="186"/>
      </rPr>
      <t xml:space="preserve">
- klientide rahulolu nõustamisteenusega
- vabaühenduste laiem koostöö teiste asutuste ja organisatsioonidega                                            
- tugitegevused on aidanud parandada organisatsioonide võimekust (paranenud on eestvedajate isiklikud pädevused)</t>
    </r>
  </si>
  <si>
    <t>Halduskulud</t>
  </si>
  <si>
    <t>Pikaajaline finantsplaan aastateks 2025–2029</t>
  </si>
  <si>
    <t>Sihtasutus Kodanikuühiskonna Sihtkapital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</si>
</sst>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[Red]#,##0.00"/>
    <numFmt numFmtId="166" formatCode="0;[Red]0"/>
    <numFmt numFmtId="167" formatCode="#,##0;[Red]#,##0"/>
  </numFmts>
  <fonts count="1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sz val="11"/>
      <color theme="0" tint="-0.34998626667073579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4" fillId="3" borderId="2" xfId="0" applyFont="1" applyFill="1" applyBorder="1" applyAlignment="1">
      <alignment wrapText="1"/>
    </xf>
    <xf numFmtId="0" fontId="4" fillId="4" borderId="0" xfId="0" applyFont="1" applyFill="1"/>
    <xf numFmtId="164" fontId="4" fillId="4" borderId="0" xfId="0" applyNumberFormat="1" applyFont="1" applyFill="1"/>
    <xf numFmtId="0" fontId="4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4" fillId="4" borderId="0" xfId="0" applyFont="1" applyFill="1" applyAlignment="1">
      <alignment horizontal="right"/>
    </xf>
    <xf numFmtId="4" fontId="4" fillId="4" borderId="0" xfId="0" applyNumberFormat="1" applyFont="1" applyFill="1"/>
    <xf numFmtId="165" fontId="7" fillId="4" borderId="0" xfId="0" applyNumberFormat="1" applyFont="1" applyFill="1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 applyAlignment="1">
      <alignment horizontal="right"/>
    </xf>
    <xf numFmtId="164" fontId="9" fillId="0" borderId="0" xfId="1" applyFont="1" applyFill="1" applyAlignment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66" fontId="3" fillId="5" borderId="6" xfId="0" applyNumberFormat="1" applyFont="1" applyFill="1" applyBorder="1" applyAlignment="1">
      <alignment horizontal="center" vertical="center" wrapText="1"/>
    </xf>
    <xf numFmtId="166" fontId="3" fillId="5" borderId="7" xfId="0" applyNumberFormat="1" applyFont="1" applyFill="1" applyBorder="1" applyAlignment="1">
      <alignment horizontal="center" vertical="center" wrapText="1"/>
    </xf>
    <xf numFmtId="166" fontId="3" fillId="5" borderId="8" xfId="0" applyNumberFormat="1" applyFont="1" applyFill="1" applyBorder="1" applyAlignment="1">
      <alignment horizontal="center" vertical="center" wrapText="1"/>
    </xf>
    <xf numFmtId="44" fontId="4" fillId="0" borderId="4" xfId="4" applyFont="1" applyFill="1" applyBorder="1" applyAlignment="1">
      <alignment horizontal="left" vertical="center" wrapText="1"/>
    </xf>
    <xf numFmtId="44" fontId="4" fillId="0" borderId="0" xfId="4" applyFont="1" applyFill="1" applyBorder="1" applyAlignment="1">
      <alignment horizontal="left" vertical="center" wrapText="1"/>
    </xf>
    <xf numFmtId="44" fontId="3" fillId="0" borderId="0" xfId="4" applyFont="1" applyFill="1" applyBorder="1" applyAlignment="1">
      <alignment horizontal="left" vertical="center" wrapText="1"/>
    </xf>
    <xf numFmtId="167" fontId="1" fillId="2" borderId="4" xfId="1" applyNumberFormat="1" applyFont="1" applyFill="1" applyBorder="1" applyAlignment="1">
      <alignment horizontal="center" vertical="center"/>
    </xf>
    <xf numFmtId="167" fontId="1" fillId="3" borderId="2" xfId="0" applyNumberFormat="1" applyFont="1" applyFill="1" applyBorder="1" applyAlignment="1">
      <alignment horizontal="center" wrapText="1"/>
    </xf>
    <xf numFmtId="167" fontId="1" fillId="2" borderId="2" xfId="1" applyNumberFormat="1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center" vertical="center" wrapText="1"/>
    </xf>
    <xf numFmtId="167" fontId="1" fillId="2" borderId="4" xfId="0" applyNumberFormat="1" applyFont="1" applyFill="1" applyBorder="1" applyAlignment="1">
      <alignment horizontal="center" vertical="center" wrapText="1"/>
    </xf>
    <xf numFmtId="167" fontId="4" fillId="3" borderId="2" xfId="0" applyNumberFormat="1" applyFont="1" applyFill="1" applyBorder="1" applyAlignment="1">
      <alignment horizontal="center" wrapText="1"/>
    </xf>
    <xf numFmtId="167" fontId="3" fillId="2" borderId="2" xfId="1" applyNumberFormat="1" applyFont="1" applyFill="1" applyBorder="1" applyAlignment="1">
      <alignment horizontal="center" vertical="center" wrapText="1"/>
    </xf>
    <xf numFmtId="167" fontId="7" fillId="4" borderId="0" xfId="1" applyNumberFormat="1" applyFont="1" applyFill="1" applyAlignment="1">
      <alignment horizontal="right"/>
    </xf>
    <xf numFmtId="167" fontId="4" fillId="4" borderId="0" xfId="1" applyNumberFormat="1" applyFont="1" applyFill="1" applyAlignment="1">
      <alignment horizontal="right"/>
    </xf>
    <xf numFmtId="167" fontId="4" fillId="0" borderId="0" xfId="1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167" fontId="1" fillId="3" borderId="4" xfId="0" applyNumberFormat="1" applyFont="1" applyFill="1" applyBorder="1" applyAlignment="1">
      <alignment horizont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5">
    <cellStyle name="Comma" xfId="1" builtinId="3"/>
    <cellStyle name="Comma 4" xfId="2" xr:uid="{00000000-0005-0000-0000-000001000000}"/>
    <cellStyle name="Currency" xfId="4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5B6D-5456-468D-A4BA-30E8C918353F}">
  <sheetPr>
    <tabColor rgb="FF92D050"/>
  </sheetPr>
  <dimension ref="A1:M33"/>
  <sheetViews>
    <sheetView tabSelected="1" zoomScaleNormal="100" workbookViewId="0">
      <pane ySplit="5" topLeftCell="A6" activePane="bottomLeft" state="frozen"/>
      <selection pane="bottomLeft" activeCell="D12" sqref="D12"/>
    </sheetView>
  </sheetViews>
  <sheetFormatPr defaultColWidth="8.5703125" defaultRowHeight="15" outlineLevelRow="1" x14ac:dyDescent="0.25"/>
  <cols>
    <col min="1" max="1" width="53.140625" style="4" customWidth="1"/>
    <col min="2" max="7" width="15.42578125" style="7" customWidth="1"/>
    <col min="8" max="8" width="14" style="2" bestFit="1" customWidth="1"/>
    <col min="9" max="9" width="12.7109375" style="2" bestFit="1" customWidth="1"/>
    <col min="10" max="16384" width="8.5703125" style="2"/>
  </cols>
  <sheetData>
    <row r="1" spans="1:10" ht="51" customHeight="1" x14ac:dyDescent="0.25">
      <c r="A1" s="4" t="s">
        <v>17</v>
      </c>
      <c r="B1" s="39"/>
      <c r="C1" s="39"/>
      <c r="D1" s="39"/>
      <c r="E1" s="39"/>
      <c r="F1" s="39"/>
      <c r="G1" s="39"/>
    </row>
    <row r="2" spans="1:10" x14ac:dyDescent="0.25">
      <c r="A2" s="4" t="s">
        <v>16</v>
      </c>
      <c r="B2" s="39"/>
      <c r="C2" s="39"/>
      <c r="D2" s="39"/>
      <c r="E2" s="39"/>
      <c r="F2" s="39"/>
      <c r="G2" s="39"/>
    </row>
    <row r="3" spans="1:10" ht="15.75" thickBot="1" x14ac:dyDescent="0.3">
      <c r="G3" s="40"/>
      <c r="H3" s="39"/>
      <c r="I3" s="39"/>
      <c r="J3" s="39"/>
    </row>
    <row r="4" spans="1:10" ht="15" customHeight="1" thickBot="1" x14ac:dyDescent="0.3">
      <c r="A4" s="37"/>
      <c r="B4" s="41" t="s">
        <v>7</v>
      </c>
      <c r="C4" s="41"/>
      <c r="D4" s="41"/>
      <c r="E4" s="41"/>
      <c r="F4" s="41"/>
      <c r="G4" s="42"/>
    </row>
    <row r="5" spans="1:10" ht="15.75" thickBot="1" x14ac:dyDescent="0.3">
      <c r="A5" s="38" t="s">
        <v>16</v>
      </c>
      <c r="B5" s="36">
        <v>2025</v>
      </c>
      <c r="C5" s="18">
        <v>2026</v>
      </c>
      <c r="D5" s="19">
        <v>2027</v>
      </c>
      <c r="E5" s="19">
        <v>2028</v>
      </c>
      <c r="F5" s="19">
        <v>2029</v>
      </c>
      <c r="G5" s="20" t="s">
        <v>0</v>
      </c>
    </row>
    <row r="6" spans="1:10" x14ac:dyDescent="0.25">
      <c r="A6" s="10" t="s">
        <v>2</v>
      </c>
      <c r="B6" s="24">
        <v>551400</v>
      </c>
      <c r="C6" s="24">
        <v>102922.58</v>
      </c>
      <c r="D6" s="24">
        <v>73000</v>
      </c>
      <c r="E6" s="24"/>
      <c r="F6" s="24"/>
      <c r="G6" s="24">
        <f>SUM(B6:D6)</f>
        <v>727322.58</v>
      </c>
      <c r="I6" s="22"/>
    </row>
    <row r="7" spans="1:10" ht="75" hidden="1" outlineLevel="1" x14ac:dyDescent="0.25">
      <c r="A7" s="11" t="s">
        <v>10</v>
      </c>
      <c r="B7" s="25"/>
      <c r="C7" s="25"/>
      <c r="D7" s="25"/>
      <c r="E7" s="35"/>
      <c r="F7" s="35"/>
      <c r="G7" s="24">
        <f t="shared" ref="G7:G14" si="0">SUM(B7:D7)</f>
        <v>0</v>
      </c>
      <c r="I7" s="23"/>
    </row>
    <row r="8" spans="1:10" ht="150" hidden="1" outlineLevel="1" x14ac:dyDescent="0.25">
      <c r="A8" s="11" t="s">
        <v>11</v>
      </c>
      <c r="B8" s="25"/>
      <c r="C8" s="25"/>
      <c r="D8" s="25"/>
      <c r="E8" s="35"/>
      <c r="F8" s="35"/>
      <c r="G8" s="24">
        <f t="shared" si="0"/>
        <v>0</v>
      </c>
      <c r="I8" s="23"/>
    </row>
    <row r="9" spans="1:10" collapsed="1" x14ac:dyDescent="0.25">
      <c r="A9" s="12" t="s">
        <v>1</v>
      </c>
      <c r="B9" s="26">
        <v>1380881</v>
      </c>
      <c r="C9" s="26">
        <v>60000</v>
      </c>
      <c r="D9" s="24">
        <v>73000</v>
      </c>
      <c r="E9" s="24"/>
      <c r="F9" s="24"/>
      <c r="G9" s="24">
        <f>SUM(B9:D9)</f>
        <v>1513881</v>
      </c>
      <c r="H9" s="8"/>
      <c r="I9" s="22"/>
    </row>
    <row r="10" spans="1:10" ht="75" hidden="1" outlineLevel="1" x14ac:dyDescent="0.25">
      <c r="A10" s="11" t="s">
        <v>12</v>
      </c>
      <c r="B10" s="25"/>
      <c r="C10" s="25"/>
      <c r="D10" s="25"/>
      <c r="E10" s="35"/>
      <c r="F10" s="35"/>
      <c r="G10" s="24">
        <f t="shared" si="0"/>
        <v>0</v>
      </c>
      <c r="I10" s="21"/>
    </row>
    <row r="11" spans="1:10" ht="120" hidden="1" outlineLevel="1" x14ac:dyDescent="0.25">
      <c r="A11" s="11" t="s">
        <v>13</v>
      </c>
      <c r="B11" s="25"/>
      <c r="C11" s="25"/>
      <c r="D11" s="25"/>
      <c r="E11" s="35"/>
      <c r="F11" s="35"/>
      <c r="G11" s="24">
        <f t="shared" si="0"/>
        <v>0</v>
      </c>
    </row>
    <row r="12" spans="1:10" collapsed="1" x14ac:dyDescent="0.25">
      <c r="A12" s="12" t="s">
        <v>3</v>
      </c>
      <c r="B12" s="26">
        <v>684551.4</v>
      </c>
      <c r="C12" s="26">
        <v>5600</v>
      </c>
      <c r="D12" s="24">
        <v>2891</v>
      </c>
      <c r="E12" s="24"/>
      <c r="F12" s="24"/>
      <c r="G12" s="24">
        <f>SUM(B12:D12)</f>
        <v>693042.4</v>
      </c>
    </row>
    <row r="13" spans="1:10" ht="90" hidden="1" outlineLevel="1" x14ac:dyDescent="0.25">
      <c r="A13" s="11" t="s">
        <v>4</v>
      </c>
      <c r="B13" s="25"/>
      <c r="C13" s="25"/>
      <c r="D13" s="25"/>
      <c r="E13" s="35"/>
      <c r="F13" s="35"/>
      <c r="G13" s="24">
        <f t="shared" si="0"/>
        <v>0</v>
      </c>
    </row>
    <row r="14" spans="1:10" ht="82.5" hidden="1" customHeight="1" outlineLevel="1" x14ac:dyDescent="0.25">
      <c r="A14" s="11" t="s">
        <v>14</v>
      </c>
      <c r="B14" s="25"/>
      <c r="C14" s="25"/>
      <c r="D14" s="25"/>
      <c r="E14" s="35"/>
      <c r="F14" s="35"/>
      <c r="G14" s="24">
        <f t="shared" si="0"/>
        <v>0</v>
      </c>
    </row>
    <row r="15" spans="1:10" collapsed="1" x14ac:dyDescent="0.25">
      <c r="A15" s="12" t="s">
        <v>15</v>
      </c>
      <c r="B15" s="27">
        <v>347366</v>
      </c>
      <c r="C15" s="27"/>
      <c r="D15" s="28"/>
      <c r="E15" s="28"/>
      <c r="F15" s="28"/>
      <c r="G15" s="24">
        <f>SUM(B15:D15)</f>
        <v>347366</v>
      </c>
    </row>
    <row r="16" spans="1:10" ht="135" hidden="1" outlineLevel="1" x14ac:dyDescent="0.25">
      <c r="A16" s="1" t="s">
        <v>5</v>
      </c>
      <c r="B16" s="29"/>
      <c r="C16" s="29"/>
      <c r="D16" s="29"/>
      <c r="E16" s="29"/>
      <c r="F16" s="29"/>
      <c r="G16" s="29"/>
    </row>
    <row r="17" spans="1:13" ht="75" hidden="1" outlineLevel="1" x14ac:dyDescent="0.25">
      <c r="A17" s="1" t="s">
        <v>6</v>
      </c>
      <c r="B17" s="29"/>
      <c r="C17" s="29"/>
      <c r="D17" s="29"/>
      <c r="E17" s="29"/>
      <c r="F17" s="29"/>
      <c r="G17" s="29"/>
    </row>
    <row r="18" spans="1:13" ht="28.5" collapsed="1" x14ac:dyDescent="0.25">
      <c r="A18" s="6" t="s">
        <v>8</v>
      </c>
      <c r="B18" s="30">
        <f>B6+B9+B12+B15+6395</f>
        <v>2970593.4</v>
      </c>
      <c r="C18" s="30">
        <f>C6+C9+C12+C15</f>
        <v>168522.58000000002</v>
      </c>
      <c r="D18" s="30">
        <f>D6+D9+D12+D15</f>
        <v>148891</v>
      </c>
      <c r="E18" s="30"/>
      <c r="F18" s="30"/>
      <c r="G18" s="30">
        <f>G6+G9+G12+G15</f>
        <v>3281611.98</v>
      </c>
      <c r="H18" s="3"/>
    </row>
    <row r="19" spans="1:13" x14ac:dyDescent="0.25">
      <c r="A19" s="9" t="s">
        <v>9</v>
      </c>
      <c r="B19" s="31">
        <v>6395</v>
      </c>
      <c r="C19" s="31"/>
      <c r="D19" s="31"/>
      <c r="E19" s="31"/>
      <c r="F19" s="31"/>
      <c r="G19" s="31"/>
    </row>
    <row r="20" spans="1:13" x14ac:dyDescent="0.25">
      <c r="A20" s="5"/>
      <c r="B20" s="32"/>
      <c r="C20" s="32"/>
      <c r="D20" s="32"/>
      <c r="E20" s="32"/>
      <c r="F20" s="32"/>
      <c r="G20" s="32"/>
    </row>
    <row r="21" spans="1:13" x14ac:dyDescent="0.25">
      <c r="B21" s="33"/>
      <c r="C21" s="34"/>
      <c r="D21" s="34"/>
      <c r="E21" s="34"/>
      <c r="F21" s="34"/>
      <c r="G21" s="34"/>
    </row>
    <row r="22" spans="1:13" x14ac:dyDescent="0.25">
      <c r="A22" s="2"/>
      <c r="B22" s="34"/>
      <c r="C22" s="34"/>
      <c r="D22" s="34"/>
      <c r="E22" s="34"/>
      <c r="F22" s="34"/>
      <c r="G22" s="34"/>
    </row>
    <row r="23" spans="1:13" s="13" customFormat="1" x14ac:dyDescent="0.25">
      <c r="B23" s="14"/>
      <c r="C23" s="14"/>
      <c r="D23" s="14"/>
      <c r="E23" s="14"/>
      <c r="F23" s="14"/>
      <c r="G23" s="15"/>
      <c r="H23" s="16"/>
      <c r="I23" s="16"/>
      <c r="J23" s="16"/>
      <c r="K23" s="16"/>
      <c r="L23" s="16"/>
      <c r="M23" s="16"/>
    </row>
    <row r="24" spans="1:13" s="13" customFormat="1" x14ac:dyDescent="0.25">
      <c r="B24" s="17"/>
      <c r="C24" s="14"/>
      <c r="D24" s="14"/>
      <c r="E24" s="14"/>
      <c r="F24" s="14"/>
      <c r="G24" s="15"/>
      <c r="H24" s="16"/>
      <c r="I24" s="16"/>
      <c r="J24" s="16"/>
      <c r="K24" s="16"/>
      <c r="L24" s="16"/>
      <c r="M24" s="16"/>
    </row>
    <row r="25" spans="1:13" s="13" customFormat="1" x14ac:dyDescent="0.25">
      <c r="B25" s="17"/>
      <c r="C25" s="14"/>
      <c r="D25" s="14"/>
      <c r="E25" s="14"/>
      <c r="F25" s="14"/>
      <c r="G25" s="17"/>
      <c r="H25" s="16"/>
      <c r="I25" s="16"/>
      <c r="J25" s="16"/>
      <c r="K25" s="16"/>
      <c r="L25" s="16"/>
      <c r="M25" s="16"/>
    </row>
    <row r="26" spans="1:13" s="13" customFormat="1" x14ac:dyDescent="0.25">
      <c r="B26" s="14"/>
      <c r="C26" s="14"/>
      <c r="D26" s="14"/>
      <c r="E26" s="14"/>
      <c r="F26" s="14"/>
      <c r="G26" s="17"/>
      <c r="H26" s="16"/>
      <c r="I26" s="16"/>
      <c r="J26" s="16"/>
      <c r="K26" s="16"/>
      <c r="L26" s="16"/>
      <c r="M26" s="16"/>
    </row>
    <row r="27" spans="1:13" x14ac:dyDescent="0.25">
      <c r="A27" s="2"/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" x14ac:dyDescent="0.25">
      <c r="A33" s="2"/>
    </row>
  </sheetData>
  <mergeCells count="4">
    <mergeCell ref="B1:G1"/>
    <mergeCell ref="B2:G2"/>
    <mergeCell ref="G3:J3"/>
    <mergeCell ref="B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KÜSK finantsplaan 2025-2029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 Ainsalu</dc:creator>
  <cp:lastModifiedBy>Raili Uibopuu</cp:lastModifiedBy>
  <cp:lastPrinted>2022-02-09T07:37:40Z</cp:lastPrinted>
  <dcterms:created xsi:type="dcterms:W3CDTF">2015-03-05T12:44:27Z</dcterms:created>
  <dcterms:modified xsi:type="dcterms:W3CDTF">2025-02-12T13:13:28Z</dcterms:modified>
</cp:coreProperties>
</file>